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03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<sst xmlns="http://schemas.openxmlformats.org/spreadsheetml/2006/main" count="263" uniqueCount="139">
  <si>
    <t>女</t>
  </si>
  <si>
    <t>男</t>
  </si>
  <si>
    <t>张晓宇</t>
  </si>
  <si>
    <t>冯可广</t>
  </si>
  <si>
    <t>马婧瑶</t>
  </si>
  <si>
    <t>李童童</t>
  </si>
  <si>
    <t>回绍宁</t>
  </si>
  <si>
    <t>白雪明</t>
  </si>
  <si>
    <t>高文静</t>
  </si>
  <si>
    <t>赵文杰</t>
  </si>
  <si>
    <t>王宏娜</t>
  </si>
  <si>
    <t>鲍云鹏</t>
  </si>
  <si>
    <t>张庆雨</t>
  </si>
  <si>
    <t>秦兰</t>
  </si>
  <si>
    <t>李玉鹏</t>
  </si>
  <si>
    <t>蔡晓峰</t>
  </si>
  <si>
    <t>刘璐</t>
  </si>
  <si>
    <t>郭子枫</t>
  </si>
  <si>
    <t>张腾</t>
  </si>
  <si>
    <t>赵祎明</t>
  </si>
  <si>
    <t>刘昊</t>
  </si>
  <si>
    <t>姚瑶</t>
  </si>
  <si>
    <t>王洁</t>
  </si>
  <si>
    <t>杨晓</t>
  </si>
  <si>
    <t>陈继帅</t>
  </si>
  <si>
    <t>刘梦旖</t>
  </si>
  <si>
    <t>王震</t>
  </si>
  <si>
    <t>提长桦</t>
  </si>
  <si>
    <t>仲亚洲</t>
  </si>
  <si>
    <t>王志鹏</t>
  </si>
  <si>
    <t>田树红</t>
  </si>
  <si>
    <t>王昊旭</t>
  </si>
  <si>
    <t>李梦雅</t>
  </si>
  <si>
    <t>张韵秋</t>
  </si>
  <si>
    <t>杨永亮</t>
  </si>
  <si>
    <t>韩梦秋</t>
  </si>
  <si>
    <t>张岩</t>
  </si>
  <si>
    <t>贾敏</t>
  </si>
  <si>
    <t>陈建成</t>
  </si>
  <si>
    <t>张静</t>
  </si>
  <si>
    <t>陈溪</t>
  </si>
  <si>
    <t>邢馨月</t>
  </si>
  <si>
    <t>赵娜</t>
  </si>
  <si>
    <t>2016010051</t>
  </si>
  <si>
    <t>2016010052</t>
  </si>
  <si>
    <t>2016010054</t>
  </si>
  <si>
    <t>2016010055</t>
  </si>
  <si>
    <t>2016010056</t>
  </si>
  <si>
    <t>2016010057</t>
  </si>
  <si>
    <t>2016010058</t>
  </si>
  <si>
    <t>2016010059</t>
  </si>
  <si>
    <t>2016010060</t>
  </si>
  <si>
    <t>2016010062</t>
  </si>
  <si>
    <t>2016010064</t>
  </si>
  <si>
    <t>2016010065</t>
  </si>
  <si>
    <t>2016010067</t>
  </si>
  <si>
    <t>2016010068</t>
  </si>
  <si>
    <t>2016010069</t>
  </si>
  <si>
    <t>2016010071</t>
  </si>
  <si>
    <t>2016010072</t>
  </si>
  <si>
    <t>2016010073</t>
  </si>
  <si>
    <t>2016010078</t>
  </si>
  <si>
    <t>2016010084</t>
  </si>
  <si>
    <t>2016010085</t>
  </si>
  <si>
    <t>2016010088</t>
  </si>
  <si>
    <t>2016010089</t>
  </si>
  <si>
    <t>2016010091</t>
  </si>
  <si>
    <t>2016010093</t>
  </si>
  <si>
    <t>2016010094</t>
  </si>
  <si>
    <t>2016010095</t>
  </si>
  <si>
    <t>2016010097</t>
  </si>
  <si>
    <t>2016010098</t>
  </si>
  <si>
    <t>2016010099</t>
  </si>
  <si>
    <t>2016010100</t>
  </si>
  <si>
    <t>2016010101</t>
  </si>
  <si>
    <t>2016010102</t>
  </si>
  <si>
    <t>2016010107</t>
  </si>
  <si>
    <t>2016010111</t>
  </si>
  <si>
    <t>2016010112</t>
  </si>
  <si>
    <t>2016010113</t>
  </si>
  <si>
    <t>2016010115</t>
  </si>
  <si>
    <t>2016010116</t>
  </si>
  <si>
    <t>2016010120</t>
  </si>
  <si>
    <t>2016010121</t>
  </si>
  <si>
    <t>2016010123</t>
  </si>
  <si>
    <t>专任教师1（专技）</t>
  </si>
  <si>
    <t>专任教师2（专技）</t>
  </si>
  <si>
    <t>专任教师3（专技）</t>
  </si>
  <si>
    <t>专任教师4（专技）</t>
  </si>
  <si>
    <t>专任教师5（专技）</t>
  </si>
  <si>
    <t>专任教师6（专技）</t>
  </si>
  <si>
    <t>专任教师7（专技）</t>
  </si>
  <si>
    <t>专任教师8（专技）</t>
  </si>
  <si>
    <t>专任教师9（专技）</t>
  </si>
  <si>
    <t>专任教师10（专技）</t>
  </si>
  <si>
    <t>北京现代汽车沧州教育中心教师1（专技）</t>
  </si>
  <si>
    <t>北京现代汽车沧州教育中心教师2（专技）</t>
  </si>
  <si>
    <t>北京现代汽车沧州教育中心教师1（专技）</t>
  </si>
  <si>
    <t>北京现代汽车沧州教育中心教师1（专技）</t>
  </si>
  <si>
    <t>报考岗位</t>
  </si>
  <si>
    <t>准考证号</t>
  </si>
  <si>
    <t>姓名</t>
  </si>
  <si>
    <t>性别</t>
  </si>
  <si>
    <t>笔试成绩</t>
  </si>
  <si>
    <t>笔试折合40%</t>
  </si>
  <si>
    <t>面试成绩</t>
  </si>
  <si>
    <t>面试折合60%</t>
  </si>
  <si>
    <t>总成绩</t>
  </si>
  <si>
    <t>总成绩排名</t>
  </si>
  <si>
    <t>是否进入资格复审</t>
  </si>
  <si>
    <t>1</t>
  </si>
  <si>
    <t>2</t>
  </si>
  <si>
    <t>3</t>
  </si>
  <si>
    <t>5</t>
  </si>
  <si>
    <t>6</t>
  </si>
  <si>
    <t>7</t>
  </si>
  <si>
    <t>是</t>
  </si>
  <si>
    <t>是</t>
  </si>
  <si>
    <t>专任教师2（专技）</t>
  </si>
  <si>
    <t>2</t>
  </si>
  <si>
    <t>否</t>
  </si>
  <si>
    <t>3</t>
  </si>
  <si>
    <t>专任教师3（专技）</t>
  </si>
  <si>
    <t>专任教师4（专技）</t>
  </si>
  <si>
    <t>专任教师5（专技）</t>
  </si>
  <si>
    <t>专任教师6（专技）</t>
  </si>
  <si>
    <t>专任教师7（专技）</t>
  </si>
  <si>
    <t>专任教师8（专技）</t>
  </si>
  <si>
    <t>专任教师9（专技）</t>
  </si>
  <si>
    <t>专任教师10（专技）</t>
  </si>
  <si>
    <t>北京现代汽车沧州教育中心教师1（专技）</t>
  </si>
  <si>
    <t>4</t>
  </si>
  <si>
    <t>北京现代汽车沧州教育中心教师2（专技）</t>
  </si>
  <si>
    <t>2</t>
  </si>
  <si>
    <t>否</t>
  </si>
  <si>
    <t>北京现代汽车沧州教育中心教师2（专技）</t>
  </si>
  <si>
    <t>3</t>
  </si>
  <si>
    <t>否</t>
  </si>
  <si>
    <t>专任教师1（专技）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</si>
</sst>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0.00_);[Red]\(0.00\)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6" fillId="0" borderId="10" xfId="44" applyNumberFormat="1" applyFont="1" applyBorder="1" applyAlignment="1">
      <alignment horizontal="center" vertical="center" wrapText="1"/>
      <protection/>
    </xf>
    <xf numFmtId="18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0" fontId="4" fillId="0" borderId="10" xfId="43" applyNumberFormat="1" applyFont="1" applyBorder="1" applyAlignment="1">
      <alignment horizont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180" fontId="2" fillId="0" borderId="10" xfId="43" applyNumberFormat="1" applyFont="1" applyBorder="1" applyAlignment="1">
      <alignment horizontal="center" wrapText="1"/>
      <protection/>
    </xf>
    <xf numFmtId="0" fontId="3" fillId="0" borderId="10" xfId="41" applyFont="1" applyBorder="1" applyAlignment="1">
      <alignment horizontal="center" wrapText="1"/>
      <protection/>
    </xf>
    <xf numFmtId="180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4" fillId="0" borderId="10" xfId="41" applyFont="1" applyBorder="1" applyAlignment="1">
      <alignment horizontal="center" wrapText="1"/>
      <protection/>
    </xf>
    <xf numFmtId="180" fontId="24" fillId="0" borderId="10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7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1" sqref="A1:IV16384"/>
    </sheetView>
  </sheetViews>
  <sheetFormatPr defaultColWidth="9.00390625" defaultRowHeight="14.25"/>
  <cols>
    <col min="1" max="1" width="17.75390625" style="16" customWidth="1"/>
    <col min="2" max="2" width="11.625" style="16" bestFit="1" customWidth="1"/>
    <col min="3" max="3" width="9.50390625" style="16" bestFit="1" customWidth="1"/>
    <col min="4" max="4" width="5.50390625" style="16" bestFit="1" customWidth="1"/>
    <col min="5" max="5" width="7.50390625" style="17" bestFit="1" customWidth="1"/>
    <col min="6" max="6" width="14.25390625" style="17" customWidth="1"/>
    <col min="7" max="9" width="9.00390625" style="17" customWidth="1"/>
    <col min="10" max="16384" width="9.00390625" style="16" customWidth="1"/>
  </cols>
  <sheetData>
    <row r="1" spans="1:11" s="6" customFormat="1" ht="42.75">
      <c r="A1" s="2" t="s">
        <v>99</v>
      </c>
      <c r="B1" s="2" t="s">
        <v>100</v>
      </c>
      <c r="C1" s="2" t="s">
        <v>101</v>
      </c>
      <c r="D1" s="2" t="s">
        <v>102</v>
      </c>
      <c r="E1" s="3" t="s">
        <v>103</v>
      </c>
      <c r="F1" s="3" t="s">
        <v>104</v>
      </c>
      <c r="G1" s="4" t="s">
        <v>105</v>
      </c>
      <c r="H1" s="4" t="s">
        <v>106</v>
      </c>
      <c r="I1" s="4" t="s">
        <v>107</v>
      </c>
      <c r="J1" s="5" t="s">
        <v>108</v>
      </c>
      <c r="K1" s="2" t="s">
        <v>109</v>
      </c>
    </row>
    <row r="2" spans="1:11" s="12" customFormat="1" ht="14.25">
      <c r="A2" s="10" t="s">
        <v>85</v>
      </c>
      <c r="B2" s="1" t="s">
        <v>65</v>
      </c>
      <c r="C2" s="10" t="s">
        <v>23</v>
      </c>
      <c r="D2" s="10" t="s">
        <v>0</v>
      </c>
      <c r="E2" s="7">
        <v>49</v>
      </c>
      <c r="F2" s="7">
        <f aca="true" t="shared" si="0" ref="F2:F29">E2*0.4</f>
        <v>19.6</v>
      </c>
      <c r="G2" s="11">
        <v>90.8</v>
      </c>
      <c r="H2" s="11">
        <f aca="true" t="shared" si="1" ref="H2:H29">G2*0.6</f>
        <v>54.48</v>
      </c>
      <c r="I2" s="11">
        <f aca="true" t="shared" si="2" ref="I2:I29">F2+H2</f>
        <v>74.08</v>
      </c>
      <c r="J2" s="1" t="s">
        <v>110</v>
      </c>
      <c r="K2" s="1" t="s">
        <v>117</v>
      </c>
    </row>
    <row r="3" spans="1:11" s="15" customFormat="1" ht="14.25">
      <c r="A3" s="13" t="s">
        <v>85</v>
      </c>
      <c r="B3" s="8" t="s">
        <v>82</v>
      </c>
      <c r="C3" s="13" t="s">
        <v>40</v>
      </c>
      <c r="D3" s="13" t="s">
        <v>0</v>
      </c>
      <c r="E3" s="9">
        <v>46</v>
      </c>
      <c r="F3" s="9">
        <f t="shared" si="0"/>
        <v>18.400000000000002</v>
      </c>
      <c r="G3" s="14">
        <v>89.6</v>
      </c>
      <c r="H3" s="14">
        <f t="shared" si="1"/>
        <v>53.76</v>
      </c>
      <c r="I3" s="14">
        <f t="shared" si="2"/>
        <v>72.16</v>
      </c>
      <c r="J3" s="8" t="s">
        <v>119</v>
      </c>
      <c r="K3" s="8" t="s">
        <v>120</v>
      </c>
    </row>
    <row r="4" spans="1:11" s="15" customFormat="1" ht="14.25">
      <c r="A4" s="13" t="s">
        <v>138</v>
      </c>
      <c r="B4" s="8" t="s">
        <v>68</v>
      </c>
      <c r="C4" s="13" t="s">
        <v>26</v>
      </c>
      <c r="D4" s="13" t="s">
        <v>1</v>
      </c>
      <c r="E4" s="9">
        <v>46</v>
      </c>
      <c r="F4" s="9">
        <f t="shared" si="0"/>
        <v>18.400000000000002</v>
      </c>
      <c r="G4" s="14">
        <v>0</v>
      </c>
      <c r="H4" s="14">
        <f t="shared" si="1"/>
        <v>0</v>
      </c>
      <c r="I4" s="14">
        <f t="shared" si="2"/>
        <v>18.400000000000002</v>
      </c>
      <c r="J4" s="8" t="s">
        <v>121</v>
      </c>
      <c r="K4" s="8" t="s">
        <v>120</v>
      </c>
    </row>
    <row r="5" spans="1:11" s="12" customFormat="1" ht="14.25">
      <c r="A5" s="10" t="s">
        <v>86</v>
      </c>
      <c r="B5" s="1" t="s">
        <v>60</v>
      </c>
      <c r="C5" s="10" t="s">
        <v>18</v>
      </c>
      <c r="D5" s="10" t="s">
        <v>1</v>
      </c>
      <c r="E5" s="7">
        <v>50</v>
      </c>
      <c r="F5" s="7">
        <f t="shared" si="0"/>
        <v>20</v>
      </c>
      <c r="G5" s="11">
        <v>79.8</v>
      </c>
      <c r="H5" s="11">
        <f t="shared" si="1"/>
        <v>47.879999999999995</v>
      </c>
      <c r="I5" s="11">
        <f t="shared" si="2"/>
        <v>67.88</v>
      </c>
      <c r="J5" s="1" t="s">
        <v>110</v>
      </c>
      <c r="K5" s="1" t="s">
        <v>117</v>
      </c>
    </row>
    <row r="6" spans="1:11" s="15" customFormat="1" ht="14.25">
      <c r="A6" s="13" t="s">
        <v>118</v>
      </c>
      <c r="B6" s="8" t="s">
        <v>50</v>
      </c>
      <c r="C6" s="13" t="s">
        <v>8</v>
      </c>
      <c r="D6" s="13" t="s">
        <v>0</v>
      </c>
      <c r="E6" s="9">
        <v>39</v>
      </c>
      <c r="F6" s="9">
        <f t="shared" si="0"/>
        <v>15.600000000000001</v>
      </c>
      <c r="G6" s="14">
        <v>84.6</v>
      </c>
      <c r="H6" s="14">
        <f t="shared" si="1"/>
        <v>50.76</v>
      </c>
      <c r="I6" s="14">
        <f t="shared" si="2"/>
        <v>66.36</v>
      </c>
      <c r="J6" s="8" t="s">
        <v>119</v>
      </c>
      <c r="K6" s="8" t="s">
        <v>120</v>
      </c>
    </row>
    <row r="7" spans="1:11" s="15" customFormat="1" ht="14.25">
      <c r="A7" s="13" t="s">
        <v>118</v>
      </c>
      <c r="B7" s="8" t="s">
        <v>57</v>
      </c>
      <c r="C7" s="13" t="s">
        <v>15</v>
      </c>
      <c r="D7" s="8" t="s">
        <v>1</v>
      </c>
      <c r="E7" s="9">
        <v>37</v>
      </c>
      <c r="F7" s="9">
        <f t="shared" si="0"/>
        <v>14.8</v>
      </c>
      <c r="G7" s="14">
        <v>43.8</v>
      </c>
      <c r="H7" s="14">
        <f t="shared" si="1"/>
        <v>26.279999999999998</v>
      </c>
      <c r="I7" s="14">
        <f t="shared" si="2"/>
        <v>41.08</v>
      </c>
      <c r="J7" s="8" t="s">
        <v>121</v>
      </c>
      <c r="K7" s="8" t="s">
        <v>120</v>
      </c>
    </row>
    <row r="8" spans="1:11" s="12" customFormat="1" ht="14.25">
      <c r="A8" s="10" t="s">
        <v>87</v>
      </c>
      <c r="B8" s="1" t="s">
        <v>43</v>
      </c>
      <c r="C8" s="10" t="s">
        <v>2</v>
      </c>
      <c r="D8" s="1" t="s">
        <v>0</v>
      </c>
      <c r="E8" s="7">
        <v>45</v>
      </c>
      <c r="F8" s="7">
        <f t="shared" si="0"/>
        <v>18</v>
      </c>
      <c r="G8" s="11">
        <v>77.2</v>
      </c>
      <c r="H8" s="11">
        <f t="shared" si="1"/>
        <v>46.32</v>
      </c>
      <c r="I8" s="11">
        <f t="shared" si="2"/>
        <v>64.32</v>
      </c>
      <c r="J8" s="1" t="s">
        <v>110</v>
      </c>
      <c r="K8" s="1" t="s">
        <v>117</v>
      </c>
    </row>
    <row r="9" spans="1:11" s="15" customFormat="1" ht="14.25">
      <c r="A9" s="13" t="s">
        <v>122</v>
      </c>
      <c r="B9" s="8" t="s">
        <v>44</v>
      </c>
      <c r="C9" s="13" t="s">
        <v>3</v>
      </c>
      <c r="D9" s="8" t="s">
        <v>1</v>
      </c>
      <c r="E9" s="9">
        <v>33.5</v>
      </c>
      <c r="F9" s="9">
        <f t="shared" si="0"/>
        <v>13.4</v>
      </c>
      <c r="G9" s="14">
        <v>0</v>
      </c>
      <c r="H9" s="14">
        <f t="shared" si="1"/>
        <v>0</v>
      </c>
      <c r="I9" s="14">
        <f t="shared" si="2"/>
        <v>13.4</v>
      </c>
      <c r="J9" s="8" t="s">
        <v>119</v>
      </c>
      <c r="K9" s="8" t="s">
        <v>120</v>
      </c>
    </row>
    <row r="10" spans="1:11" s="15" customFormat="1" ht="14.25">
      <c r="A10" s="13" t="s">
        <v>122</v>
      </c>
      <c r="B10" s="8" t="s">
        <v>70</v>
      </c>
      <c r="C10" s="13" t="s">
        <v>28</v>
      </c>
      <c r="D10" s="13" t="s">
        <v>1</v>
      </c>
      <c r="E10" s="9">
        <v>33</v>
      </c>
      <c r="F10" s="9">
        <f t="shared" si="0"/>
        <v>13.200000000000001</v>
      </c>
      <c r="G10" s="14">
        <v>0</v>
      </c>
      <c r="H10" s="14">
        <f t="shared" si="1"/>
        <v>0</v>
      </c>
      <c r="I10" s="14">
        <f t="shared" si="2"/>
        <v>13.200000000000001</v>
      </c>
      <c r="J10" s="8" t="s">
        <v>121</v>
      </c>
      <c r="K10" s="8" t="s">
        <v>120</v>
      </c>
    </row>
    <row r="11" spans="1:11" s="12" customFormat="1" ht="14.25">
      <c r="A11" s="10" t="s">
        <v>88</v>
      </c>
      <c r="B11" s="1" t="s">
        <v>63</v>
      </c>
      <c r="C11" s="10" t="s">
        <v>21</v>
      </c>
      <c r="D11" s="10" t="s">
        <v>0</v>
      </c>
      <c r="E11" s="7">
        <v>55.5</v>
      </c>
      <c r="F11" s="7">
        <f t="shared" si="0"/>
        <v>22.200000000000003</v>
      </c>
      <c r="G11" s="11">
        <v>94.6</v>
      </c>
      <c r="H11" s="11">
        <f t="shared" si="1"/>
        <v>56.76</v>
      </c>
      <c r="I11" s="11">
        <f t="shared" si="2"/>
        <v>78.96000000000001</v>
      </c>
      <c r="J11" s="1" t="s">
        <v>110</v>
      </c>
      <c r="K11" s="1" t="s">
        <v>117</v>
      </c>
    </row>
    <row r="12" spans="1:11" s="15" customFormat="1" ht="14.25">
      <c r="A12" s="13" t="s">
        <v>123</v>
      </c>
      <c r="B12" s="8" t="s">
        <v>58</v>
      </c>
      <c r="C12" s="13" t="s">
        <v>16</v>
      </c>
      <c r="D12" s="8" t="s">
        <v>0</v>
      </c>
      <c r="E12" s="9">
        <v>49.5</v>
      </c>
      <c r="F12" s="9">
        <f t="shared" si="0"/>
        <v>19.8</v>
      </c>
      <c r="G12" s="14">
        <v>91.2</v>
      </c>
      <c r="H12" s="14">
        <f t="shared" si="1"/>
        <v>54.72</v>
      </c>
      <c r="I12" s="14">
        <f t="shared" si="2"/>
        <v>74.52</v>
      </c>
      <c r="J12" s="8" t="s">
        <v>119</v>
      </c>
      <c r="K12" s="8" t="s">
        <v>120</v>
      </c>
    </row>
    <row r="13" spans="1:11" s="15" customFormat="1" ht="14.25">
      <c r="A13" s="13" t="s">
        <v>123</v>
      </c>
      <c r="B13" s="8" t="s">
        <v>75</v>
      </c>
      <c r="C13" s="13" t="s">
        <v>33</v>
      </c>
      <c r="D13" s="13" t="s">
        <v>0</v>
      </c>
      <c r="E13" s="9">
        <v>46</v>
      </c>
      <c r="F13" s="9">
        <f t="shared" si="0"/>
        <v>18.400000000000002</v>
      </c>
      <c r="G13" s="14">
        <v>80.6</v>
      </c>
      <c r="H13" s="14">
        <f t="shared" si="1"/>
        <v>48.35999999999999</v>
      </c>
      <c r="I13" s="14">
        <f t="shared" si="2"/>
        <v>66.75999999999999</v>
      </c>
      <c r="J13" s="8" t="s">
        <v>121</v>
      </c>
      <c r="K13" s="8" t="s">
        <v>120</v>
      </c>
    </row>
    <row r="14" spans="1:11" s="12" customFormat="1" ht="14.25">
      <c r="A14" s="10" t="s">
        <v>89</v>
      </c>
      <c r="B14" s="1" t="s">
        <v>77</v>
      </c>
      <c r="C14" s="10" t="s">
        <v>35</v>
      </c>
      <c r="D14" s="10" t="s">
        <v>0</v>
      </c>
      <c r="E14" s="7">
        <v>54.5</v>
      </c>
      <c r="F14" s="7">
        <f t="shared" si="0"/>
        <v>21.8</v>
      </c>
      <c r="G14" s="11">
        <v>88.8</v>
      </c>
      <c r="H14" s="11">
        <f t="shared" si="1"/>
        <v>53.279999999999994</v>
      </c>
      <c r="I14" s="11">
        <f t="shared" si="2"/>
        <v>75.08</v>
      </c>
      <c r="J14" s="1" t="s">
        <v>110</v>
      </c>
      <c r="K14" s="1" t="s">
        <v>117</v>
      </c>
    </row>
    <row r="15" spans="1:11" s="15" customFormat="1" ht="14.25">
      <c r="A15" s="13" t="s">
        <v>124</v>
      </c>
      <c r="B15" s="8" t="s">
        <v>71</v>
      </c>
      <c r="C15" s="13" t="s">
        <v>29</v>
      </c>
      <c r="D15" s="13" t="s">
        <v>1</v>
      </c>
      <c r="E15" s="9">
        <v>51</v>
      </c>
      <c r="F15" s="9">
        <f t="shared" si="0"/>
        <v>20.400000000000002</v>
      </c>
      <c r="G15" s="14">
        <v>90</v>
      </c>
      <c r="H15" s="14">
        <f t="shared" si="1"/>
        <v>54</v>
      </c>
      <c r="I15" s="14">
        <f t="shared" si="2"/>
        <v>74.4</v>
      </c>
      <c r="J15" s="8" t="s">
        <v>119</v>
      </c>
      <c r="K15" s="8" t="s">
        <v>120</v>
      </c>
    </row>
    <row r="16" spans="1:11" s="15" customFormat="1" ht="14.25">
      <c r="A16" s="13" t="s">
        <v>124</v>
      </c>
      <c r="B16" s="8" t="s">
        <v>72</v>
      </c>
      <c r="C16" s="13" t="s">
        <v>30</v>
      </c>
      <c r="D16" s="13" t="s">
        <v>0</v>
      </c>
      <c r="E16" s="9">
        <v>48.5</v>
      </c>
      <c r="F16" s="9">
        <f t="shared" si="0"/>
        <v>19.400000000000002</v>
      </c>
      <c r="G16" s="14">
        <v>86.2</v>
      </c>
      <c r="H16" s="14">
        <f t="shared" si="1"/>
        <v>51.72</v>
      </c>
      <c r="I16" s="14">
        <f t="shared" si="2"/>
        <v>71.12</v>
      </c>
      <c r="J16" s="8" t="s">
        <v>121</v>
      </c>
      <c r="K16" s="8" t="s">
        <v>120</v>
      </c>
    </row>
    <row r="17" spans="1:11" s="12" customFormat="1" ht="14.25">
      <c r="A17" s="10" t="s">
        <v>90</v>
      </c>
      <c r="B17" s="1" t="s">
        <v>74</v>
      </c>
      <c r="C17" s="10" t="s">
        <v>32</v>
      </c>
      <c r="D17" s="1" t="s">
        <v>0</v>
      </c>
      <c r="E17" s="7">
        <v>54.5</v>
      </c>
      <c r="F17" s="7">
        <f t="shared" si="0"/>
        <v>21.8</v>
      </c>
      <c r="G17" s="11">
        <v>93</v>
      </c>
      <c r="H17" s="11">
        <f t="shared" si="1"/>
        <v>55.8</v>
      </c>
      <c r="I17" s="11">
        <f t="shared" si="2"/>
        <v>77.6</v>
      </c>
      <c r="J17" s="1" t="s">
        <v>110</v>
      </c>
      <c r="K17" s="1" t="s">
        <v>117</v>
      </c>
    </row>
    <row r="18" spans="1:11" s="15" customFormat="1" ht="14.25">
      <c r="A18" s="13" t="s">
        <v>125</v>
      </c>
      <c r="B18" s="8" t="s">
        <v>69</v>
      </c>
      <c r="C18" s="13" t="s">
        <v>27</v>
      </c>
      <c r="D18" s="13" t="s">
        <v>0</v>
      </c>
      <c r="E18" s="9">
        <v>43.5</v>
      </c>
      <c r="F18" s="9">
        <f t="shared" si="0"/>
        <v>17.400000000000002</v>
      </c>
      <c r="G18" s="14">
        <v>87</v>
      </c>
      <c r="H18" s="14">
        <f t="shared" si="1"/>
        <v>52.199999999999996</v>
      </c>
      <c r="I18" s="14">
        <f t="shared" si="2"/>
        <v>69.6</v>
      </c>
      <c r="J18" s="8" t="s">
        <v>119</v>
      </c>
      <c r="K18" s="8" t="s">
        <v>120</v>
      </c>
    </row>
    <row r="19" spans="1:11" s="15" customFormat="1" ht="14.25">
      <c r="A19" s="13" t="s">
        <v>125</v>
      </c>
      <c r="B19" s="8" t="s">
        <v>76</v>
      </c>
      <c r="C19" s="13" t="s">
        <v>34</v>
      </c>
      <c r="D19" s="13" t="s">
        <v>1</v>
      </c>
      <c r="E19" s="9">
        <v>42.5</v>
      </c>
      <c r="F19" s="9">
        <f t="shared" si="0"/>
        <v>17</v>
      </c>
      <c r="G19" s="14">
        <v>0</v>
      </c>
      <c r="H19" s="14">
        <f t="shared" si="1"/>
        <v>0</v>
      </c>
      <c r="I19" s="14">
        <f t="shared" si="2"/>
        <v>17</v>
      </c>
      <c r="J19" s="8" t="s">
        <v>121</v>
      </c>
      <c r="K19" s="8" t="s">
        <v>120</v>
      </c>
    </row>
    <row r="20" spans="1:11" s="12" customFormat="1" ht="14.25">
      <c r="A20" s="10" t="s">
        <v>91</v>
      </c>
      <c r="B20" s="1" t="s">
        <v>52</v>
      </c>
      <c r="C20" s="10" t="s">
        <v>10</v>
      </c>
      <c r="D20" s="1" t="s">
        <v>0</v>
      </c>
      <c r="E20" s="7">
        <v>41</v>
      </c>
      <c r="F20" s="7">
        <f t="shared" si="0"/>
        <v>16.400000000000002</v>
      </c>
      <c r="G20" s="11">
        <v>95</v>
      </c>
      <c r="H20" s="11">
        <f t="shared" si="1"/>
        <v>57</v>
      </c>
      <c r="I20" s="11">
        <f t="shared" si="2"/>
        <v>73.4</v>
      </c>
      <c r="J20" s="1" t="s">
        <v>110</v>
      </c>
      <c r="K20" s="1" t="s">
        <v>117</v>
      </c>
    </row>
    <row r="21" spans="1:11" s="15" customFormat="1" ht="14.25">
      <c r="A21" s="13" t="s">
        <v>126</v>
      </c>
      <c r="B21" s="8" t="s">
        <v>62</v>
      </c>
      <c r="C21" s="13" t="s">
        <v>20</v>
      </c>
      <c r="D21" s="13" t="s">
        <v>1</v>
      </c>
      <c r="E21" s="9">
        <v>42</v>
      </c>
      <c r="F21" s="9">
        <f t="shared" si="0"/>
        <v>16.8</v>
      </c>
      <c r="G21" s="14">
        <v>92</v>
      </c>
      <c r="H21" s="14">
        <f t="shared" si="1"/>
        <v>55.199999999999996</v>
      </c>
      <c r="I21" s="14">
        <f t="shared" si="2"/>
        <v>72</v>
      </c>
      <c r="J21" s="8" t="s">
        <v>119</v>
      </c>
      <c r="K21" s="8" t="s">
        <v>120</v>
      </c>
    </row>
    <row r="22" spans="1:11" s="15" customFormat="1" ht="14.25">
      <c r="A22" s="13" t="s">
        <v>126</v>
      </c>
      <c r="B22" s="8" t="s">
        <v>78</v>
      </c>
      <c r="C22" s="13" t="s">
        <v>36</v>
      </c>
      <c r="D22" s="13" t="s">
        <v>1</v>
      </c>
      <c r="E22" s="9">
        <v>38</v>
      </c>
      <c r="F22" s="9">
        <f t="shared" si="0"/>
        <v>15.200000000000001</v>
      </c>
      <c r="G22" s="14">
        <v>89</v>
      </c>
      <c r="H22" s="14">
        <f t="shared" si="1"/>
        <v>53.4</v>
      </c>
      <c r="I22" s="14">
        <f t="shared" si="2"/>
        <v>68.6</v>
      </c>
      <c r="J22" s="8" t="s">
        <v>121</v>
      </c>
      <c r="K22" s="8" t="s">
        <v>120</v>
      </c>
    </row>
    <row r="23" spans="1:11" s="12" customFormat="1" ht="14.25">
      <c r="A23" s="10" t="s">
        <v>92</v>
      </c>
      <c r="B23" s="1" t="s">
        <v>47</v>
      </c>
      <c r="C23" s="10" t="s">
        <v>6</v>
      </c>
      <c r="D23" s="1" t="s">
        <v>0</v>
      </c>
      <c r="E23" s="7">
        <v>40.5</v>
      </c>
      <c r="F23" s="7">
        <f t="shared" si="0"/>
        <v>16.2</v>
      </c>
      <c r="G23" s="11">
        <v>92.2</v>
      </c>
      <c r="H23" s="11">
        <f t="shared" si="1"/>
        <v>55.32</v>
      </c>
      <c r="I23" s="11">
        <f t="shared" si="2"/>
        <v>71.52</v>
      </c>
      <c r="J23" s="1" t="s">
        <v>110</v>
      </c>
      <c r="K23" s="1" t="s">
        <v>117</v>
      </c>
    </row>
    <row r="24" spans="1:11" s="15" customFormat="1" ht="14.25">
      <c r="A24" s="13" t="s">
        <v>127</v>
      </c>
      <c r="B24" s="8" t="s">
        <v>61</v>
      </c>
      <c r="C24" s="13" t="s">
        <v>19</v>
      </c>
      <c r="D24" s="13" t="s">
        <v>0</v>
      </c>
      <c r="E24" s="9">
        <v>39.5</v>
      </c>
      <c r="F24" s="9">
        <f t="shared" si="0"/>
        <v>15.8</v>
      </c>
      <c r="G24" s="14">
        <v>92</v>
      </c>
      <c r="H24" s="14">
        <f t="shared" si="1"/>
        <v>55.199999999999996</v>
      </c>
      <c r="I24" s="14">
        <f t="shared" si="2"/>
        <v>71</v>
      </c>
      <c r="J24" s="8" t="s">
        <v>119</v>
      </c>
      <c r="K24" s="8" t="s">
        <v>120</v>
      </c>
    </row>
    <row r="25" spans="1:11" s="15" customFormat="1" ht="14.25">
      <c r="A25" s="13" t="s">
        <v>127</v>
      </c>
      <c r="B25" s="8" t="s">
        <v>45</v>
      </c>
      <c r="C25" s="13" t="s">
        <v>4</v>
      </c>
      <c r="D25" s="13" t="s">
        <v>0</v>
      </c>
      <c r="E25" s="9">
        <v>33</v>
      </c>
      <c r="F25" s="9">
        <f t="shared" si="0"/>
        <v>13.200000000000001</v>
      </c>
      <c r="G25" s="14">
        <v>84.8</v>
      </c>
      <c r="H25" s="14">
        <f t="shared" si="1"/>
        <v>50.879999999999995</v>
      </c>
      <c r="I25" s="14">
        <f t="shared" si="2"/>
        <v>64.08</v>
      </c>
      <c r="J25" s="8" t="s">
        <v>121</v>
      </c>
      <c r="K25" s="8" t="s">
        <v>120</v>
      </c>
    </row>
    <row r="26" spans="1:11" s="15" customFormat="1" ht="14.25">
      <c r="A26" s="13" t="s">
        <v>127</v>
      </c>
      <c r="B26" s="8" t="s">
        <v>59</v>
      </c>
      <c r="C26" s="13" t="s">
        <v>17</v>
      </c>
      <c r="D26" s="8" t="s">
        <v>0</v>
      </c>
      <c r="E26" s="9">
        <v>33</v>
      </c>
      <c r="F26" s="9">
        <f t="shared" si="0"/>
        <v>13.200000000000001</v>
      </c>
      <c r="G26" s="14">
        <v>79.4</v>
      </c>
      <c r="H26" s="14">
        <f t="shared" si="1"/>
        <v>47.64</v>
      </c>
      <c r="I26" s="14">
        <f t="shared" si="2"/>
        <v>60.84</v>
      </c>
      <c r="J26" s="8" t="s">
        <v>131</v>
      </c>
      <c r="K26" s="8" t="s">
        <v>120</v>
      </c>
    </row>
    <row r="27" spans="1:11" s="12" customFormat="1" ht="14.25">
      <c r="A27" s="10" t="s">
        <v>93</v>
      </c>
      <c r="B27" s="1" t="s">
        <v>64</v>
      </c>
      <c r="C27" s="10" t="s">
        <v>22</v>
      </c>
      <c r="D27" s="10" t="s">
        <v>0</v>
      </c>
      <c r="E27" s="7">
        <v>49</v>
      </c>
      <c r="F27" s="7">
        <f t="shared" si="0"/>
        <v>19.6</v>
      </c>
      <c r="G27" s="11">
        <v>94</v>
      </c>
      <c r="H27" s="11">
        <f t="shared" si="1"/>
        <v>56.4</v>
      </c>
      <c r="I27" s="11">
        <f t="shared" si="2"/>
        <v>76</v>
      </c>
      <c r="J27" s="1" t="s">
        <v>110</v>
      </c>
      <c r="K27" s="1" t="s">
        <v>117</v>
      </c>
    </row>
    <row r="28" spans="1:11" s="15" customFormat="1" ht="14.25">
      <c r="A28" s="13" t="s">
        <v>128</v>
      </c>
      <c r="B28" s="8" t="s">
        <v>80</v>
      </c>
      <c r="C28" s="13" t="s">
        <v>38</v>
      </c>
      <c r="D28" s="13" t="s">
        <v>1</v>
      </c>
      <c r="E28" s="9">
        <v>47</v>
      </c>
      <c r="F28" s="9">
        <f t="shared" si="0"/>
        <v>18.8</v>
      </c>
      <c r="G28" s="14">
        <v>91.2</v>
      </c>
      <c r="H28" s="14">
        <f t="shared" si="1"/>
        <v>54.72</v>
      </c>
      <c r="I28" s="14">
        <f t="shared" si="2"/>
        <v>73.52</v>
      </c>
      <c r="J28" s="8" t="s">
        <v>119</v>
      </c>
      <c r="K28" s="8" t="s">
        <v>120</v>
      </c>
    </row>
    <row r="29" spans="1:11" s="15" customFormat="1" ht="14.25">
      <c r="A29" s="13" t="s">
        <v>128</v>
      </c>
      <c r="B29" s="8" t="s">
        <v>84</v>
      </c>
      <c r="C29" s="13" t="s">
        <v>42</v>
      </c>
      <c r="D29" s="8" t="s">
        <v>0</v>
      </c>
      <c r="E29" s="9">
        <v>44.5</v>
      </c>
      <c r="F29" s="9">
        <f t="shared" si="0"/>
        <v>17.8</v>
      </c>
      <c r="G29" s="14">
        <v>89.8</v>
      </c>
      <c r="H29" s="14">
        <f t="shared" si="1"/>
        <v>53.879999999999995</v>
      </c>
      <c r="I29" s="14">
        <f t="shared" si="2"/>
        <v>71.67999999999999</v>
      </c>
      <c r="J29" s="8" t="s">
        <v>121</v>
      </c>
      <c r="K29" s="8" t="s">
        <v>120</v>
      </c>
    </row>
    <row r="30" spans="1:11" s="12" customFormat="1" ht="28.5">
      <c r="A30" s="10" t="s">
        <v>94</v>
      </c>
      <c r="B30" s="1" t="s">
        <v>73</v>
      </c>
      <c r="C30" s="10" t="s">
        <v>31</v>
      </c>
      <c r="D30" s="10" t="s">
        <v>1</v>
      </c>
      <c r="E30" s="7">
        <v>50</v>
      </c>
      <c r="F30" s="7">
        <f aca="true" t="shared" si="3" ref="F30:F43">E30*0.4</f>
        <v>20</v>
      </c>
      <c r="G30" s="11">
        <v>91.4</v>
      </c>
      <c r="H30" s="11">
        <f aca="true" t="shared" si="4" ref="H30:H43">G30*0.6</f>
        <v>54.84</v>
      </c>
      <c r="I30" s="11">
        <f aca="true" t="shared" si="5" ref="I30:I43">F30+H30</f>
        <v>74.84</v>
      </c>
      <c r="J30" s="1" t="s">
        <v>110</v>
      </c>
      <c r="K30" s="1" t="s">
        <v>117</v>
      </c>
    </row>
    <row r="31" spans="1:11" s="15" customFormat="1" ht="28.5">
      <c r="A31" s="13" t="s">
        <v>129</v>
      </c>
      <c r="B31" s="8" t="s">
        <v>55</v>
      </c>
      <c r="C31" s="13" t="s">
        <v>13</v>
      </c>
      <c r="D31" s="13" t="s">
        <v>0</v>
      </c>
      <c r="E31" s="9">
        <v>52</v>
      </c>
      <c r="F31" s="9">
        <f t="shared" si="3"/>
        <v>20.8</v>
      </c>
      <c r="G31" s="14">
        <v>89.4</v>
      </c>
      <c r="H31" s="14">
        <f t="shared" si="4"/>
        <v>53.64</v>
      </c>
      <c r="I31" s="14">
        <f t="shared" si="5"/>
        <v>74.44</v>
      </c>
      <c r="J31" s="8" t="s">
        <v>119</v>
      </c>
      <c r="K31" s="8" t="s">
        <v>120</v>
      </c>
    </row>
    <row r="32" spans="1:11" s="15" customFormat="1" ht="28.5">
      <c r="A32" s="13" t="s">
        <v>129</v>
      </c>
      <c r="B32" s="8" t="s">
        <v>49</v>
      </c>
      <c r="C32" s="13" t="s">
        <v>2</v>
      </c>
      <c r="D32" s="13" t="s">
        <v>0</v>
      </c>
      <c r="E32" s="9">
        <v>48</v>
      </c>
      <c r="F32" s="9">
        <f t="shared" si="3"/>
        <v>19.200000000000003</v>
      </c>
      <c r="G32" s="14">
        <v>90.2</v>
      </c>
      <c r="H32" s="14">
        <f t="shared" si="4"/>
        <v>54.12</v>
      </c>
      <c r="I32" s="14">
        <f t="shared" si="5"/>
        <v>73.32</v>
      </c>
      <c r="J32" s="8" t="s">
        <v>121</v>
      </c>
      <c r="K32" s="8" t="s">
        <v>120</v>
      </c>
    </row>
    <row r="33" spans="1:11" s="15" customFormat="1" ht="28.5">
      <c r="A33" s="13" t="s">
        <v>129</v>
      </c>
      <c r="B33" s="8" t="s">
        <v>83</v>
      </c>
      <c r="C33" s="13" t="s">
        <v>41</v>
      </c>
      <c r="D33" s="13" t="s">
        <v>0</v>
      </c>
      <c r="E33" s="9">
        <v>48</v>
      </c>
      <c r="F33" s="9">
        <f t="shared" si="3"/>
        <v>19.200000000000003</v>
      </c>
      <c r="G33" s="14">
        <v>83.8</v>
      </c>
      <c r="H33" s="14">
        <f t="shared" si="4"/>
        <v>50.279999999999994</v>
      </c>
      <c r="I33" s="14">
        <f t="shared" si="5"/>
        <v>69.47999999999999</v>
      </c>
      <c r="J33" s="8" t="s">
        <v>131</v>
      </c>
      <c r="K33" s="8" t="s">
        <v>120</v>
      </c>
    </row>
    <row r="34" spans="1:11" s="12" customFormat="1" ht="42.75">
      <c r="A34" s="10" t="s">
        <v>97</v>
      </c>
      <c r="B34" s="1" t="s">
        <v>67</v>
      </c>
      <c r="C34" s="10" t="s">
        <v>25</v>
      </c>
      <c r="D34" s="10" t="s">
        <v>0</v>
      </c>
      <c r="E34" s="7">
        <v>46.5</v>
      </c>
      <c r="F34" s="7">
        <f t="shared" si="3"/>
        <v>18.6</v>
      </c>
      <c r="G34" s="11">
        <v>86.2</v>
      </c>
      <c r="H34" s="11">
        <f t="shared" si="4"/>
        <v>51.72</v>
      </c>
      <c r="I34" s="11">
        <f t="shared" si="5"/>
        <v>70.32</v>
      </c>
      <c r="J34" s="1" t="s">
        <v>110</v>
      </c>
      <c r="K34" s="1" t="s">
        <v>116</v>
      </c>
    </row>
    <row r="35" spans="1:11" s="12" customFormat="1" ht="42.75">
      <c r="A35" s="10" t="s">
        <v>95</v>
      </c>
      <c r="B35" s="1" t="s">
        <v>51</v>
      </c>
      <c r="C35" s="10" t="s">
        <v>9</v>
      </c>
      <c r="D35" s="1" t="s">
        <v>0</v>
      </c>
      <c r="E35" s="7">
        <v>48.5</v>
      </c>
      <c r="F35" s="7">
        <f t="shared" si="3"/>
        <v>19.400000000000002</v>
      </c>
      <c r="G35" s="11">
        <v>81</v>
      </c>
      <c r="H35" s="11">
        <f t="shared" si="4"/>
        <v>48.6</v>
      </c>
      <c r="I35" s="11">
        <f t="shared" si="5"/>
        <v>68</v>
      </c>
      <c r="J35" s="1" t="s">
        <v>111</v>
      </c>
      <c r="K35" s="1" t="s">
        <v>117</v>
      </c>
    </row>
    <row r="36" spans="1:11" s="12" customFormat="1" ht="42.75">
      <c r="A36" s="10" t="s">
        <v>98</v>
      </c>
      <c r="B36" s="1" t="s">
        <v>53</v>
      </c>
      <c r="C36" s="10" t="s">
        <v>11</v>
      </c>
      <c r="D36" s="10" t="s">
        <v>1</v>
      </c>
      <c r="E36" s="7">
        <v>39</v>
      </c>
      <c r="F36" s="7">
        <f t="shared" si="3"/>
        <v>15.600000000000001</v>
      </c>
      <c r="G36" s="11">
        <v>83.2</v>
      </c>
      <c r="H36" s="11">
        <f t="shared" si="4"/>
        <v>49.92</v>
      </c>
      <c r="I36" s="11">
        <f t="shared" si="5"/>
        <v>65.52000000000001</v>
      </c>
      <c r="J36" s="1" t="s">
        <v>112</v>
      </c>
      <c r="K36" s="1" t="s">
        <v>117</v>
      </c>
    </row>
    <row r="37" spans="1:11" s="15" customFormat="1" ht="42.75">
      <c r="A37" s="13" t="s">
        <v>130</v>
      </c>
      <c r="B37" s="8" t="s">
        <v>48</v>
      </c>
      <c r="C37" s="13" t="s">
        <v>7</v>
      </c>
      <c r="D37" s="13" t="s">
        <v>1</v>
      </c>
      <c r="E37" s="9">
        <v>38.5</v>
      </c>
      <c r="F37" s="9">
        <f t="shared" si="3"/>
        <v>15.4</v>
      </c>
      <c r="G37" s="14">
        <v>81.6</v>
      </c>
      <c r="H37" s="14">
        <f t="shared" si="4"/>
        <v>48.959999999999994</v>
      </c>
      <c r="I37" s="14">
        <f t="shared" si="5"/>
        <v>64.36</v>
      </c>
      <c r="J37" s="8" t="s">
        <v>131</v>
      </c>
      <c r="K37" s="8" t="s">
        <v>120</v>
      </c>
    </row>
    <row r="38" spans="1:11" s="15" customFormat="1" ht="42.75">
      <c r="A38" s="13" t="s">
        <v>130</v>
      </c>
      <c r="B38" s="8" t="s">
        <v>46</v>
      </c>
      <c r="C38" s="13" t="s">
        <v>5</v>
      </c>
      <c r="D38" s="8" t="s">
        <v>0</v>
      </c>
      <c r="E38" s="9">
        <v>36</v>
      </c>
      <c r="F38" s="9">
        <f t="shared" si="3"/>
        <v>14.4</v>
      </c>
      <c r="G38" s="14">
        <v>83</v>
      </c>
      <c r="H38" s="14">
        <f t="shared" si="4"/>
        <v>49.8</v>
      </c>
      <c r="I38" s="14">
        <f t="shared" si="5"/>
        <v>64.2</v>
      </c>
      <c r="J38" s="8" t="s">
        <v>113</v>
      </c>
      <c r="K38" s="8" t="s">
        <v>120</v>
      </c>
    </row>
    <row r="39" spans="1:11" s="15" customFormat="1" ht="42.75">
      <c r="A39" s="13" t="s">
        <v>130</v>
      </c>
      <c r="B39" s="8" t="s">
        <v>79</v>
      </c>
      <c r="C39" s="13" t="s">
        <v>37</v>
      </c>
      <c r="D39" s="13" t="s">
        <v>0</v>
      </c>
      <c r="E39" s="9">
        <v>37</v>
      </c>
      <c r="F39" s="9">
        <f t="shared" si="3"/>
        <v>14.8</v>
      </c>
      <c r="G39" s="14">
        <v>76.8</v>
      </c>
      <c r="H39" s="14">
        <f t="shared" si="4"/>
        <v>46.08</v>
      </c>
      <c r="I39" s="14">
        <f t="shared" si="5"/>
        <v>60.879999999999995</v>
      </c>
      <c r="J39" s="8" t="s">
        <v>114</v>
      </c>
      <c r="K39" s="8" t="s">
        <v>120</v>
      </c>
    </row>
    <row r="40" spans="1:11" s="15" customFormat="1" ht="42.75">
      <c r="A40" s="13" t="s">
        <v>130</v>
      </c>
      <c r="B40" s="8" t="s">
        <v>56</v>
      </c>
      <c r="C40" s="13" t="s">
        <v>14</v>
      </c>
      <c r="D40" s="13" t="s">
        <v>1</v>
      </c>
      <c r="E40" s="9">
        <v>48.5</v>
      </c>
      <c r="F40" s="9">
        <f t="shared" si="3"/>
        <v>19.400000000000002</v>
      </c>
      <c r="G40" s="14">
        <v>0</v>
      </c>
      <c r="H40" s="14">
        <f t="shared" si="4"/>
        <v>0</v>
      </c>
      <c r="I40" s="14">
        <f t="shared" si="5"/>
        <v>19.400000000000002</v>
      </c>
      <c r="J40" s="8" t="s">
        <v>115</v>
      </c>
      <c r="K40" s="8" t="s">
        <v>120</v>
      </c>
    </row>
    <row r="41" spans="1:11" s="12" customFormat="1" ht="42.75">
      <c r="A41" s="10" t="s">
        <v>96</v>
      </c>
      <c r="B41" s="1" t="s">
        <v>81</v>
      </c>
      <c r="C41" s="10" t="s">
        <v>39</v>
      </c>
      <c r="D41" s="10" t="s">
        <v>0</v>
      </c>
      <c r="E41" s="7">
        <v>50.5</v>
      </c>
      <c r="F41" s="7">
        <f t="shared" si="3"/>
        <v>20.200000000000003</v>
      </c>
      <c r="G41" s="11">
        <v>88</v>
      </c>
      <c r="H41" s="11">
        <f t="shared" si="4"/>
        <v>52.8</v>
      </c>
      <c r="I41" s="11">
        <f t="shared" si="5"/>
        <v>73</v>
      </c>
      <c r="J41" s="1" t="s">
        <v>110</v>
      </c>
      <c r="K41" s="1" t="s">
        <v>117</v>
      </c>
    </row>
    <row r="42" spans="1:11" s="15" customFormat="1" ht="42.75">
      <c r="A42" s="13" t="s">
        <v>132</v>
      </c>
      <c r="B42" s="8" t="s">
        <v>54</v>
      </c>
      <c r="C42" s="13" t="s">
        <v>12</v>
      </c>
      <c r="D42" s="13" t="s">
        <v>1</v>
      </c>
      <c r="E42" s="9">
        <v>47.5</v>
      </c>
      <c r="F42" s="9">
        <f t="shared" si="3"/>
        <v>19</v>
      </c>
      <c r="G42" s="14">
        <v>82.6</v>
      </c>
      <c r="H42" s="14">
        <f t="shared" si="4"/>
        <v>49.559999999999995</v>
      </c>
      <c r="I42" s="14">
        <f t="shared" si="5"/>
        <v>68.56</v>
      </c>
      <c r="J42" s="8" t="s">
        <v>133</v>
      </c>
      <c r="K42" s="8" t="s">
        <v>134</v>
      </c>
    </row>
    <row r="43" spans="1:11" s="15" customFormat="1" ht="42.75">
      <c r="A43" s="13" t="s">
        <v>135</v>
      </c>
      <c r="B43" s="8" t="s">
        <v>66</v>
      </c>
      <c r="C43" s="13" t="s">
        <v>24</v>
      </c>
      <c r="D43" s="13" t="s">
        <v>1</v>
      </c>
      <c r="E43" s="9">
        <v>47.5</v>
      </c>
      <c r="F43" s="9">
        <f t="shared" si="3"/>
        <v>19</v>
      </c>
      <c r="G43" s="14">
        <v>69.6</v>
      </c>
      <c r="H43" s="14">
        <f t="shared" si="4"/>
        <v>41.76</v>
      </c>
      <c r="I43" s="14">
        <f t="shared" si="5"/>
        <v>60.76</v>
      </c>
      <c r="J43" s="8" t="s">
        <v>136</v>
      </c>
      <c r="K43" s="8" t="s">
        <v>137</v>
      </c>
    </row>
  </sheetData>
  <sheetProtection/>
  <printOptions/>
  <pageMargins left="0.39" right="0.3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2016-09-26T02:15:55Z</cp:lastPrinted>
  <dcterms:created xsi:type="dcterms:W3CDTF">2016-08-14T01:08:42Z</dcterms:created>
  <dcterms:modified xsi:type="dcterms:W3CDTF">2016-09-26T02:15:57Z</dcterms:modified>
  <cp:category/>
  <cp:version/>
  <cp:contentType/>
  <cp:contentStatus/>
</cp:coreProperties>
</file>